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6DEE3E2E-ADCA-494E-9322-C6DF33213099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<sst xmlns="http://schemas.openxmlformats.org/spreadsheetml/2006/main" count="238" uniqueCount="70">
  <si>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</si>
  <si>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</si>
  <si>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</si>
  <si>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</si>
  <si>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</si>
  <si>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</si>
  <si>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</si>
  <si>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</si>
  <si>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</si>
  <si>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</si>
  <si>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</si>
  <si>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</si>
  <si>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</si>
  <si>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</si>
  <si>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</si>
  <si>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</si>
  <si>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</si>
  <si>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</si>
  <si>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</si>
  <si>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</si>
  <si>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</si>
  <si>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</si>
  <si>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</si>
  <si>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</si>
  <si>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</si>
  <si>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</si>
  <si>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</si>
  <si>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</si>
  <si>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</si>
  <si>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</si>
  <si>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</si>
  <si>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</si>
  <si>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</si>
  <si>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</si>
  <si>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</si>
  <si>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</si>
  <si>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</si>
  <si>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</si>
  <si>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</si>
  <si>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</t>
  </si>
  <si>
    <t>Бутерброды с сыром</t>
  </si>
  <si>
    <t>Яйца вареные</t>
  </si>
  <si>
    <t>Чай с лимоном</t>
  </si>
  <si>
    <t>плоды и ягоды свежие(яблоко)</t>
  </si>
  <si>
    <t>плов из птицы</t>
  </si>
  <si>
    <t>Хлеб пшеничный</t>
  </si>
  <si>
    <t>Кофейный напиток с молоком</t>
  </si>
  <si>
    <t>Салат из белокочанной капусты</t>
  </si>
  <si>
    <t>Плоды и ягоды свежие( бананы)</t>
  </si>
  <si>
    <t>ПР</t>
  </si>
  <si>
    <t>Запеканка из творога</t>
  </si>
  <si>
    <t>Плоды и ягоды свежие (бананы)</t>
  </si>
  <si>
    <t>Йогурт</t>
  </si>
  <si>
    <t>макаронные изделия отварные с маслом</t>
  </si>
  <si>
    <t>Компот из сухофруктов</t>
  </si>
  <si>
    <t>Котлеты рубленные из птицы или кролика</t>
  </si>
  <si>
    <t>Картофельное пюре</t>
  </si>
  <si>
    <t>Гуляш (из куриного филе)</t>
  </si>
  <si>
    <t>Овощи натуральные по сезону-нарезка</t>
  </si>
  <si>
    <t>чай с лимоном</t>
  </si>
  <si>
    <t>71-70</t>
  </si>
  <si>
    <t>Каша вязкая молочная из овсянной крупы</t>
  </si>
  <si>
    <t>плоды и ягоды свежие (яблоки)</t>
  </si>
  <si>
    <t>макароны отварные с сыром</t>
  </si>
  <si>
    <t>Кондитерские изделия</t>
  </si>
  <si>
    <t>Фрикадельки рыбные (с соусом томатным)</t>
  </si>
  <si>
    <t>Каша гречневая рассыпчатая</t>
  </si>
  <si>
    <t xml:space="preserve">Тефтели ( из говядины) </t>
  </si>
  <si>
    <t>Соки фруктовые и ягодные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</si>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</sst>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/>
      <c r="I1" s="53"/>
      <c r="J1" s="53"/>
      <c r="K1" s="53"/>
    </row>
    <row r="2" spans="1:12" ht="18" x14ac:dyDescent="0.25">
      <c r="A2" s="4" t="s">
        <v>3</v>
      </c>
      <c r="C2" s="1"/>
      <c r="G2" s="1" t="s">
        <v>4</v>
      </c>
      <c r="H2" s="53"/>
      <c r="I2" s="53"/>
      <c r="J2" s="53"/>
      <c r="K2" s="53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2023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3.7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200</v>
      </c>
      <c r="G6" s="20">
        <v>7.82</v>
      </c>
      <c r="H6" s="20">
        <v>9.74</v>
      </c>
      <c r="I6" s="20">
        <v>46.5</v>
      </c>
      <c r="J6" s="20">
        <v>288.7</v>
      </c>
      <c r="K6" s="21">
        <v>174</v>
      </c>
      <c r="L6" s="20"/>
    </row>
    <row r="7" spans="1:12" x14ac:dyDescent="0.25">
      <c r="A7" s="22"/>
      <c r="B7" s="23"/>
      <c r="C7" s="24"/>
      <c r="D7" s="25"/>
      <c r="E7" s="26" t="s">
        <v>40</v>
      </c>
      <c r="F7" s="27">
        <v>48</v>
      </c>
      <c r="G7" s="27">
        <v>6.38</v>
      </c>
      <c r="H7" s="27">
        <v>10.71</v>
      </c>
      <c r="I7" s="27">
        <v>12.77</v>
      </c>
      <c r="J7" s="27">
        <v>159.84</v>
      </c>
      <c r="K7" s="28">
        <v>3</v>
      </c>
      <c r="L7" s="27"/>
    </row>
    <row r="8" spans="1:12" x14ac:dyDescent="0.25">
      <c r="A8" s="22"/>
      <c r="B8" s="23"/>
      <c r="C8" s="24"/>
      <c r="D8" s="29" t="s">
        <v>25</v>
      </c>
      <c r="E8" s="26" t="s">
        <v>41</v>
      </c>
      <c r="F8" s="27">
        <v>40</v>
      </c>
      <c r="G8" s="27">
        <v>5.2</v>
      </c>
      <c r="H8" s="27">
        <v>4.8</v>
      </c>
      <c r="I8" s="27">
        <v>4</v>
      </c>
      <c r="J8" s="27">
        <v>62.8</v>
      </c>
      <c r="K8" s="28">
        <v>209</v>
      </c>
      <c r="L8" s="27"/>
    </row>
    <row r="9" spans="1:12" x14ac:dyDescent="0.25">
      <c r="A9" s="22"/>
      <c r="B9" s="23"/>
      <c r="C9" s="24"/>
      <c r="D9" s="29" t="s">
        <v>26</v>
      </c>
      <c r="E9" s="26" t="s">
        <v>42</v>
      </c>
      <c r="F9" s="27">
        <v>200</v>
      </c>
      <c r="G9" s="27">
        <v>0.13</v>
      </c>
      <c r="H9" s="27">
        <v>0.02</v>
      </c>
      <c r="I9" s="27">
        <v>15.2</v>
      </c>
      <c r="J9" s="27">
        <v>62</v>
      </c>
      <c r="K9" s="28">
        <v>377</v>
      </c>
      <c r="L9" s="27"/>
    </row>
    <row r="10" spans="1:12" x14ac:dyDescent="0.25">
      <c r="A10" s="22"/>
      <c r="B10" s="23"/>
      <c r="C10" s="24"/>
      <c r="D10" s="29" t="s">
        <v>27</v>
      </c>
      <c r="E10" s="26" t="s">
        <v>43</v>
      </c>
      <c r="F10" s="27">
        <v>150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638</v>
      </c>
      <c r="G13" s="35">
        <f>SUM(G6:G12)</f>
        <v>19.929999999999996</v>
      </c>
      <c r="H13" s="35">
        <f>SUM(H6:H12)</f>
        <v>25.67</v>
      </c>
      <c r="I13" s="35">
        <f>SUM(I6:I12)</f>
        <v>88.27</v>
      </c>
      <c r="J13" s="35">
        <f>SUM(J6:J12)</f>
        <v>620.33999999999992</v>
      </c>
      <c r="K13" s="36"/>
      <c r="L13" s="35">
        <f>SUM(L6:L12)</f>
        <v>0</v>
      </c>
    </row>
    <row r="14" spans="1:12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638</v>
      </c>
      <c r="G24" s="43">
        <f>G13+G23</f>
        <v>19.929999999999996</v>
      </c>
      <c r="H24" s="43">
        <f>H13+H23</f>
        <v>25.67</v>
      </c>
      <c r="I24" s="43">
        <f>I13+I23</f>
        <v>88.27</v>
      </c>
      <c r="J24" s="43">
        <f>J13+J23</f>
        <v>620.33999999999992</v>
      </c>
      <c r="K24" s="43"/>
      <c r="L24" s="43">
        <f>L13+L23</f>
        <v>0</v>
      </c>
    </row>
    <row r="25" spans="1:12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44</v>
      </c>
      <c r="F25" s="20">
        <v>180</v>
      </c>
      <c r="G25" s="20">
        <v>5.62</v>
      </c>
      <c r="H25" s="20">
        <v>8.86</v>
      </c>
      <c r="I25" s="20">
        <v>36.26</v>
      </c>
      <c r="J25" s="20">
        <v>239.78</v>
      </c>
      <c r="K25" s="21">
        <v>291</v>
      </c>
      <c r="L25" s="20"/>
    </row>
    <row r="26" spans="1:12" x14ac:dyDescent="0.25">
      <c r="A26" s="44"/>
      <c r="B26" s="23"/>
      <c r="C26" s="24"/>
      <c r="D26" s="25"/>
      <c r="E26" s="26" t="s">
        <v>45</v>
      </c>
      <c r="F26" s="27">
        <v>30</v>
      </c>
      <c r="G26" s="27">
        <v>3.8</v>
      </c>
      <c r="H26" s="27">
        <v>0.4</v>
      </c>
      <c r="I26" s="27">
        <v>24.6</v>
      </c>
      <c r="J26" s="27">
        <v>117.5</v>
      </c>
      <c r="K26" s="28" t="s">
        <v>49</v>
      </c>
      <c r="L26" s="27"/>
    </row>
    <row r="27" spans="1:12" x14ac:dyDescent="0.25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3.16</v>
      </c>
      <c r="H27" s="27">
        <v>2.67</v>
      </c>
      <c r="I27" s="27">
        <v>15.94</v>
      </c>
      <c r="J27" s="27">
        <v>100.6</v>
      </c>
      <c r="K27" s="28">
        <v>379</v>
      </c>
      <c r="L27" s="27"/>
    </row>
    <row r="28" spans="1:12" x14ac:dyDescent="0.25">
      <c r="A28" s="44"/>
      <c r="B28" s="23"/>
      <c r="C28" s="24"/>
      <c r="D28" s="29" t="s">
        <v>26</v>
      </c>
      <c r="E28" s="26" t="s">
        <v>47</v>
      </c>
      <c r="F28" s="27">
        <v>60</v>
      </c>
      <c r="G28" s="27">
        <v>1.8</v>
      </c>
      <c r="H28" s="27">
        <v>5.09</v>
      </c>
      <c r="I28" s="27">
        <v>9.69</v>
      </c>
      <c r="J28" s="27">
        <v>92.93</v>
      </c>
      <c r="K28" s="28">
        <v>45</v>
      </c>
      <c r="L28" s="27"/>
    </row>
    <row r="29" spans="1:12" x14ac:dyDescent="0.25">
      <c r="A29" s="44"/>
      <c r="B29" s="23"/>
      <c r="C29" s="24"/>
      <c r="D29" s="29" t="s">
        <v>27</v>
      </c>
      <c r="E29" s="26" t="s">
        <v>48</v>
      </c>
      <c r="F29" s="27">
        <v>150</v>
      </c>
      <c r="G29" s="27">
        <v>2.25</v>
      </c>
      <c r="H29" s="27">
        <v>0.75</v>
      </c>
      <c r="I29" s="27">
        <v>31.5</v>
      </c>
      <c r="J29" s="27">
        <v>142.5</v>
      </c>
      <c r="K29" s="28">
        <v>338</v>
      </c>
      <c r="L29" s="27"/>
    </row>
    <row r="30" spans="1:12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31"/>
      <c r="C32" s="32"/>
      <c r="D32" s="33" t="s">
        <v>28</v>
      </c>
      <c r="E32" s="34"/>
      <c r="F32" s="35">
        <f>SUM(F25:F31)</f>
        <v>620</v>
      </c>
      <c r="G32" s="35">
        <f>SUM(G25:G31)</f>
        <v>16.630000000000003</v>
      </c>
      <c r="H32" s="35">
        <f>SUM(H25:H31)</f>
        <v>17.77</v>
      </c>
      <c r="I32" s="35">
        <f>SUM(I25:I31)</f>
        <v>117.99</v>
      </c>
      <c r="J32" s="35">
        <f>SUM(J25:J31)</f>
        <v>693.31</v>
      </c>
      <c r="K32" s="36"/>
      <c r="L32" s="35">
        <f>SUM(L25:L31)</f>
        <v>0</v>
      </c>
    </row>
    <row r="33" spans="1:12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620</v>
      </c>
      <c r="G43" s="43">
        <f>G32+G42</f>
        <v>16.630000000000003</v>
      </c>
      <c r="H43" s="43">
        <f>H32+H42</f>
        <v>17.77</v>
      </c>
      <c r="I43" s="43">
        <f>I32+I42</f>
        <v>117.99</v>
      </c>
      <c r="J43" s="43">
        <f>J32+J42</f>
        <v>693.31</v>
      </c>
      <c r="K43" s="43"/>
      <c r="L43" s="43">
        <f>L32+L42</f>
        <v>0</v>
      </c>
    </row>
    <row r="44" spans="1:12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50</v>
      </c>
      <c r="F44" s="20">
        <v>160</v>
      </c>
      <c r="G44" s="20">
        <v>27.49</v>
      </c>
      <c r="H44" s="20">
        <v>19.829999999999998</v>
      </c>
      <c r="I44" s="20">
        <v>35.08</v>
      </c>
      <c r="J44" s="20">
        <v>430.83</v>
      </c>
      <c r="K44" s="21">
        <v>223</v>
      </c>
      <c r="L44" s="20"/>
    </row>
    <row r="45" spans="1:12" x14ac:dyDescent="0.25">
      <c r="A45" s="22"/>
      <c r="B45" s="23"/>
      <c r="C45" s="24"/>
      <c r="D45" s="25"/>
      <c r="E45" s="26" t="s">
        <v>51</v>
      </c>
      <c r="F45" s="27">
        <v>200</v>
      </c>
      <c r="G45" s="27">
        <v>2.25</v>
      </c>
      <c r="H45" s="27">
        <v>0.75</v>
      </c>
      <c r="I45" s="27">
        <v>31.5</v>
      </c>
      <c r="J45" s="27">
        <v>142.5</v>
      </c>
      <c r="K45" s="28">
        <v>338</v>
      </c>
      <c r="L45" s="27"/>
    </row>
    <row r="46" spans="1:12" x14ac:dyDescent="0.25">
      <c r="A46" s="22"/>
      <c r="B46" s="23"/>
      <c r="C46" s="24"/>
      <c r="D46" s="29" t="s">
        <v>25</v>
      </c>
      <c r="E46" s="26" t="s">
        <v>52</v>
      </c>
      <c r="F46" s="27">
        <v>200</v>
      </c>
      <c r="G46" s="27">
        <v>27</v>
      </c>
      <c r="H46" s="27">
        <v>19.7</v>
      </c>
      <c r="I46" s="27">
        <v>34</v>
      </c>
      <c r="J46" s="27">
        <v>370</v>
      </c>
      <c r="K46" s="28">
        <v>386</v>
      </c>
      <c r="L46" s="27"/>
    </row>
    <row r="47" spans="1:12" x14ac:dyDescent="0.25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28</v>
      </c>
      <c r="E51" s="34"/>
      <c r="F51" s="35">
        <f>SUM(F44:F50)</f>
        <v>560</v>
      </c>
      <c r="G51" s="35">
        <f>SUM(G44:G50)</f>
        <v>56.739999999999995</v>
      </c>
      <c r="H51" s="35">
        <f>SUM(H44:H50)</f>
        <v>40.28</v>
      </c>
      <c r="I51" s="35">
        <f>SUM(I44:I50)</f>
        <v>100.58</v>
      </c>
      <c r="J51" s="35">
        <f>SUM(J44:J50)</f>
        <v>943.32999999999993</v>
      </c>
      <c r="K51" s="36"/>
      <c r="L51" s="35">
        <f>SUM(L44:L50)</f>
        <v>0</v>
      </c>
    </row>
    <row r="52" spans="1:12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560</v>
      </c>
      <c r="G62" s="43">
        <f>G51+G61</f>
        <v>56.739999999999995</v>
      </c>
      <c r="H62" s="43">
        <f>H51+H61</f>
        <v>40.28</v>
      </c>
      <c r="I62" s="43">
        <f>I51+I61</f>
        <v>100.58</v>
      </c>
      <c r="J62" s="43">
        <f>J51+J61</f>
        <v>943.32999999999993</v>
      </c>
      <c r="K62" s="43"/>
      <c r="L62" s="43">
        <f>L51+L61</f>
        <v>0</v>
      </c>
    </row>
    <row r="63" spans="1:12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53</v>
      </c>
      <c r="F63" s="20">
        <v>180</v>
      </c>
      <c r="G63" s="20">
        <v>7.8</v>
      </c>
      <c r="H63" s="20">
        <v>7.16</v>
      </c>
      <c r="I63" s="20">
        <v>49.18</v>
      </c>
      <c r="J63" s="20">
        <v>289.44</v>
      </c>
      <c r="K63" s="21">
        <v>203</v>
      </c>
      <c r="L63" s="20"/>
    </row>
    <row r="64" spans="1:12" x14ac:dyDescent="0.25">
      <c r="A64" s="22"/>
      <c r="B64" s="23"/>
      <c r="C64" s="24"/>
      <c r="D64" s="25"/>
      <c r="E64" s="26" t="s">
        <v>54</v>
      </c>
      <c r="F64" s="27">
        <v>200</v>
      </c>
      <c r="G64" s="27">
        <v>0.18</v>
      </c>
      <c r="H64" s="27">
        <v>0.09</v>
      </c>
      <c r="I64" s="27">
        <v>26.82</v>
      </c>
      <c r="J64" s="27">
        <v>108.81</v>
      </c>
      <c r="K64" s="28">
        <v>349</v>
      </c>
      <c r="L64" s="27"/>
    </row>
    <row r="65" spans="1:12" x14ac:dyDescent="0.25">
      <c r="A65" s="22"/>
      <c r="B65" s="23"/>
      <c r="C65" s="24"/>
      <c r="D65" s="29" t="s">
        <v>25</v>
      </c>
      <c r="E65" s="26" t="s">
        <v>47</v>
      </c>
      <c r="F65" s="27">
        <v>60</v>
      </c>
      <c r="G65" s="27">
        <v>1.8</v>
      </c>
      <c r="H65" s="27">
        <v>5.09</v>
      </c>
      <c r="I65" s="27">
        <v>9.69</v>
      </c>
      <c r="J65" s="27">
        <v>92.93</v>
      </c>
      <c r="K65" s="28">
        <v>45</v>
      </c>
      <c r="L65" s="27"/>
    </row>
    <row r="66" spans="1:12" x14ac:dyDescent="0.25">
      <c r="A66" s="22"/>
      <c r="B66" s="23"/>
      <c r="C66" s="24"/>
      <c r="D66" s="29" t="s">
        <v>26</v>
      </c>
      <c r="E66" s="26" t="s">
        <v>45</v>
      </c>
      <c r="F66" s="27">
        <v>30</v>
      </c>
      <c r="G66" s="27">
        <v>3.8</v>
      </c>
      <c r="H66" s="27">
        <v>0.4</v>
      </c>
      <c r="I66" s="27">
        <v>24.6</v>
      </c>
      <c r="J66" s="27">
        <v>117.5</v>
      </c>
      <c r="K66" s="28" t="s">
        <v>49</v>
      </c>
      <c r="L66" s="27"/>
    </row>
    <row r="67" spans="1:12" x14ac:dyDescent="0.25">
      <c r="A67" s="22"/>
      <c r="B67" s="23"/>
      <c r="C67" s="24"/>
      <c r="D67" s="29" t="s">
        <v>27</v>
      </c>
      <c r="E67" s="26" t="s">
        <v>55</v>
      </c>
      <c r="F67" s="27">
        <v>100</v>
      </c>
      <c r="G67" s="27">
        <v>17.399999999999999</v>
      </c>
      <c r="H67" s="27">
        <v>16.8</v>
      </c>
      <c r="I67" s="27">
        <v>16.3</v>
      </c>
      <c r="J67" s="27">
        <v>286</v>
      </c>
      <c r="K67" s="28">
        <v>294</v>
      </c>
      <c r="L67" s="27"/>
    </row>
    <row r="68" spans="1:12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28</v>
      </c>
      <c r="E70" s="34"/>
      <c r="F70" s="35">
        <f>SUM(F63:F69)</f>
        <v>570</v>
      </c>
      <c r="G70" s="35">
        <f>SUM(G63:G69)</f>
        <v>30.979999999999997</v>
      </c>
      <c r="H70" s="35">
        <f>SUM(H63:H69)</f>
        <v>29.54</v>
      </c>
      <c r="I70" s="35">
        <f>SUM(I63:I69)</f>
        <v>126.58999999999999</v>
      </c>
      <c r="J70" s="35">
        <f>SUM(J63:J69)</f>
        <v>894.68000000000006</v>
      </c>
      <c r="K70" s="36"/>
      <c r="L70" s="35">
        <f>SUM(L63:L69)</f>
        <v>0</v>
      </c>
    </row>
    <row r="71" spans="1:12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570</v>
      </c>
      <c r="G81" s="43">
        <f>G70+G80</f>
        <v>30.979999999999997</v>
      </c>
      <c r="H81" s="43">
        <f>H70+H80</f>
        <v>29.54</v>
      </c>
      <c r="I81" s="43">
        <f>I70+I80</f>
        <v>126.58999999999999</v>
      </c>
      <c r="J81" s="43">
        <f>J70+J80</f>
        <v>894.68000000000006</v>
      </c>
      <c r="K81" s="43"/>
      <c r="L81" s="43">
        <f>L70+L80</f>
        <v>0</v>
      </c>
    </row>
    <row r="82" spans="1:12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56</v>
      </c>
      <c r="F82" s="20">
        <v>150</v>
      </c>
      <c r="G82" s="20">
        <v>3.42</v>
      </c>
      <c r="H82" s="20">
        <v>6.56</v>
      </c>
      <c r="I82" s="20">
        <v>21.72</v>
      </c>
      <c r="J82" s="20">
        <v>153.32</v>
      </c>
      <c r="K82" s="21">
        <v>128</v>
      </c>
      <c r="L82" s="20"/>
    </row>
    <row r="83" spans="1:12" x14ac:dyDescent="0.25">
      <c r="A83" s="22"/>
      <c r="B83" s="23"/>
      <c r="C83" s="24"/>
      <c r="D83" s="25"/>
      <c r="E83" s="26" t="s">
        <v>57</v>
      </c>
      <c r="F83" s="27">
        <v>100</v>
      </c>
      <c r="G83" s="27">
        <v>22</v>
      </c>
      <c r="H83" s="27">
        <v>9.19</v>
      </c>
      <c r="I83" s="27">
        <v>1.34</v>
      </c>
      <c r="J83" s="27">
        <v>234</v>
      </c>
      <c r="K83" s="28">
        <v>260</v>
      </c>
      <c r="L83" s="27"/>
    </row>
    <row r="84" spans="1:12" x14ac:dyDescent="0.25">
      <c r="A84" s="22"/>
      <c r="B84" s="23"/>
      <c r="C84" s="24"/>
      <c r="D84" s="29" t="s">
        <v>25</v>
      </c>
      <c r="E84" s="26" t="s">
        <v>45</v>
      </c>
      <c r="F84" s="27">
        <v>30</v>
      </c>
      <c r="G84" s="27">
        <v>3.8</v>
      </c>
      <c r="H84" s="27">
        <v>0.4</v>
      </c>
      <c r="I84" s="27">
        <v>24.6</v>
      </c>
      <c r="J84" s="27">
        <v>117.5</v>
      </c>
      <c r="K84" s="28" t="s">
        <v>49</v>
      </c>
      <c r="L84" s="27"/>
    </row>
    <row r="85" spans="1:12" x14ac:dyDescent="0.25">
      <c r="A85" s="22"/>
      <c r="B85" s="23"/>
      <c r="C85" s="24"/>
      <c r="D85" s="29" t="s">
        <v>26</v>
      </c>
      <c r="E85" s="26" t="s">
        <v>59</v>
      </c>
      <c r="F85" s="27">
        <v>200</v>
      </c>
      <c r="G85" s="27">
        <v>0.13</v>
      </c>
      <c r="H85" s="27">
        <v>0.02</v>
      </c>
      <c r="I85" s="27">
        <v>15.2</v>
      </c>
      <c r="J85" s="27">
        <v>62</v>
      </c>
      <c r="K85" s="28">
        <v>377</v>
      </c>
      <c r="L85" s="27"/>
    </row>
    <row r="86" spans="1:12" x14ac:dyDescent="0.25">
      <c r="A86" s="22"/>
      <c r="B86" s="23"/>
      <c r="C86" s="24"/>
      <c r="D86" s="29" t="s">
        <v>27</v>
      </c>
      <c r="E86" s="26" t="s">
        <v>58</v>
      </c>
      <c r="F86" s="27">
        <v>60</v>
      </c>
      <c r="G86" s="27">
        <v>0.66</v>
      </c>
      <c r="H86" s="27">
        <v>0.12</v>
      </c>
      <c r="I86" s="27">
        <v>2.2799999999999998</v>
      </c>
      <c r="J86" s="27">
        <v>13.2</v>
      </c>
      <c r="K86" s="28" t="s">
        <v>60</v>
      </c>
      <c r="L86" s="27"/>
    </row>
    <row r="87" spans="1:12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28</v>
      </c>
      <c r="E89" s="34"/>
      <c r="F89" s="35">
        <f>SUM(F82:F88)</f>
        <v>540</v>
      </c>
      <c r="G89" s="35">
        <f>SUM(G82:G88)</f>
        <v>30.01</v>
      </c>
      <c r="H89" s="35">
        <f>SUM(H82:H88)</f>
        <v>16.29</v>
      </c>
      <c r="I89" s="35">
        <f>SUM(I82:I88)</f>
        <v>65.14</v>
      </c>
      <c r="J89" s="35">
        <f>SUM(J82:J88)</f>
        <v>580.02</v>
      </c>
      <c r="K89" s="36"/>
      <c r="L89" s="35">
        <f>SUM(L82:L88)</f>
        <v>0</v>
      </c>
    </row>
    <row r="90" spans="1:12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540</v>
      </c>
      <c r="G100" s="43">
        <f>G89+G99</f>
        <v>30.01</v>
      </c>
      <c r="H100" s="43">
        <f>H89+H99</f>
        <v>16.29</v>
      </c>
      <c r="I100" s="43">
        <f>I89+I99</f>
        <v>65.14</v>
      </c>
      <c r="J100" s="43">
        <f>J89+J99</f>
        <v>580.02</v>
      </c>
      <c r="K100" s="43"/>
      <c r="L100" s="43">
        <f>L89+L99</f>
        <v>0</v>
      </c>
    </row>
    <row r="101" spans="1:12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61</v>
      </c>
      <c r="F101" s="20">
        <v>200</v>
      </c>
      <c r="G101" s="20">
        <v>8.14</v>
      </c>
      <c r="H101" s="20">
        <v>8.06</v>
      </c>
      <c r="I101" s="20">
        <v>33.340000000000003</v>
      </c>
      <c r="J101" s="20">
        <v>239.76</v>
      </c>
      <c r="K101" s="21">
        <v>173</v>
      </c>
      <c r="L101" s="20"/>
    </row>
    <row r="102" spans="1:12" x14ac:dyDescent="0.25">
      <c r="A102" s="22"/>
      <c r="B102" s="23"/>
      <c r="C102" s="24"/>
      <c r="D102" s="25"/>
      <c r="E102" s="26" t="s">
        <v>59</v>
      </c>
      <c r="F102" s="27">
        <v>200</v>
      </c>
      <c r="G102" s="27">
        <v>0.13</v>
      </c>
      <c r="H102" s="27">
        <v>0.02</v>
      </c>
      <c r="I102" s="27">
        <v>15.2</v>
      </c>
      <c r="J102" s="27">
        <v>62</v>
      </c>
      <c r="K102" s="28">
        <v>377</v>
      </c>
      <c r="L102" s="27"/>
    </row>
    <row r="103" spans="1:12" x14ac:dyDescent="0.25">
      <c r="A103" s="22"/>
      <c r="B103" s="23"/>
      <c r="C103" s="24"/>
      <c r="D103" s="29" t="s">
        <v>25</v>
      </c>
      <c r="E103" s="26" t="s">
        <v>40</v>
      </c>
      <c r="F103" s="27">
        <v>48</v>
      </c>
      <c r="G103" s="27">
        <v>6.38</v>
      </c>
      <c r="H103" s="27">
        <v>10.71</v>
      </c>
      <c r="I103" s="27">
        <v>12.77</v>
      </c>
      <c r="J103" s="27">
        <v>159.84</v>
      </c>
      <c r="K103" s="28">
        <v>3</v>
      </c>
      <c r="L103" s="27"/>
    </row>
    <row r="104" spans="1:12" x14ac:dyDescent="0.25">
      <c r="A104" s="22"/>
      <c r="B104" s="23"/>
      <c r="C104" s="24"/>
      <c r="D104" s="29" t="s">
        <v>26</v>
      </c>
      <c r="E104" s="26" t="s">
        <v>41</v>
      </c>
      <c r="F104" s="27">
        <v>40</v>
      </c>
      <c r="G104" s="27">
        <v>5.2</v>
      </c>
      <c r="H104" s="27">
        <v>4.8</v>
      </c>
      <c r="I104" s="27">
        <v>4</v>
      </c>
      <c r="J104" s="27">
        <v>62.8</v>
      </c>
      <c r="K104" s="28">
        <v>209</v>
      </c>
      <c r="L104" s="27"/>
    </row>
    <row r="105" spans="1:12" x14ac:dyDescent="0.25">
      <c r="A105" s="22"/>
      <c r="B105" s="23"/>
      <c r="C105" s="24"/>
      <c r="D105" s="29" t="s">
        <v>27</v>
      </c>
      <c r="E105" s="26" t="s">
        <v>62</v>
      </c>
      <c r="F105" s="27">
        <v>150</v>
      </c>
      <c r="G105" s="27">
        <v>2.25</v>
      </c>
      <c r="H105" s="27">
        <v>0.75</v>
      </c>
      <c r="I105" s="27">
        <v>31.5</v>
      </c>
      <c r="J105" s="27">
        <v>144</v>
      </c>
      <c r="K105" s="28">
        <v>338</v>
      </c>
      <c r="L105" s="27"/>
    </row>
    <row r="106" spans="1:12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28</v>
      </c>
      <c r="E108" s="34"/>
      <c r="F108" s="35">
        <f>SUM(F101:F107)</f>
        <v>638</v>
      </c>
      <c r="G108" s="35">
        <f>SUM(G101:G107)</f>
        <v>22.1</v>
      </c>
      <c r="H108" s="35">
        <f>SUM(H101:H107)</f>
        <v>24.34</v>
      </c>
      <c r="I108" s="35">
        <f>SUM(I101:I107)</f>
        <v>96.81</v>
      </c>
      <c r="J108" s="35">
        <f>SUM(J101:J107)</f>
        <v>668.4</v>
      </c>
      <c r="K108" s="36"/>
      <c r="L108" s="35">
        <f>SUM(L101:L107)</f>
        <v>0</v>
      </c>
    </row>
    <row r="109" spans="1:12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638</v>
      </c>
      <c r="G119" s="43">
        <f>G108+G118</f>
        <v>22.1</v>
      </c>
      <c r="H119" s="43">
        <f>H108+H118</f>
        <v>24.34</v>
      </c>
      <c r="I119" s="43">
        <f>I108+I118</f>
        <v>96.81</v>
      </c>
      <c r="J119" s="43">
        <f>J108+J118</f>
        <v>668.4</v>
      </c>
      <c r="K119" s="43"/>
      <c r="L119" s="43">
        <f>L108+L118</f>
        <v>0</v>
      </c>
    </row>
    <row r="120" spans="1:12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63</v>
      </c>
      <c r="F120" s="20">
        <v>210</v>
      </c>
      <c r="G120" s="20">
        <v>11.5</v>
      </c>
      <c r="H120" s="20">
        <v>35.53</v>
      </c>
      <c r="I120" s="20">
        <v>28.99</v>
      </c>
      <c r="J120" s="20">
        <v>284.24</v>
      </c>
      <c r="K120" s="21">
        <v>204</v>
      </c>
      <c r="L120" s="20"/>
    </row>
    <row r="121" spans="1:12" x14ac:dyDescent="0.25">
      <c r="A121" s="44"/>
      <c r="B121" s="23"/>
      <c r="C121" s="24"/>
      <c r="D121" s="25"/>
      <c r="E121" s="26" t="s">
        <v>45</v>
      </c>
      <c r="F121" s="27">
        <v>30</v>
      </c>
      <c r="G121" s="27">
        <v>3.8</v>
      </c>
      <c r="H121" s="27">
        <v>0.4</v>
      </c>
      <c r="I121" s="27">
        <v>24.6</v>
      </c>
      <c r="J121" s="27">
        <v>117.5</v>
      </c>
      <c r="K121" s="28" t="s">
        <v>49</v>
      </c>
      <c r="L121" s="27"/>
    </row>
    <row r="122" spans="1:12" x14ac:dyDescent="0.25">
      <c r="A122" s="44"/>
      <c r="B122" s="23"/>
      <c r="C122" s="24"/>
      <c r="D122" s="29" t="s">
        <v>25</v>
      </c>
      <c r="E122" s="26" t="s">
        <v>42</v>
      </c>
      <c r="F122" s="27">
        <v>200</v>
      </c>
      <c r="G122" s="27">
        <v>0.13</v>
      </c>
      <c r="H122" s="27">
        <v>0.02</v>
      </c>
      <c r="I122" s="27">
        <v>15.2</v>
      </c>
      <c r="J122" s="27">
        <v>62</v>
      </c>
      <c r="K122" s="28">
        <v>377</v>
      </c>
      <c r="L122" s="27"/>
    </row>
    <row r="123" spans="1:12" x14ac:dyDescent="0.25">
      <c r="A123" s="44"/>
      <c r="B123" s="23"/>
      <c r="C123" s="24"/>
      <c r="D123" s="29" t="s">
        <v>26</v>
      </c>
      <c r="E123" s="26" t="s">
        <v>47</v>
      </c>
      <c r="F123" s="27">
        <v>60</v>
      </c>
      <c r="G123" s="27">
        <v>1.8</v>
      </c>
      <c r="H123" s="27">
        <v>5.09</v>
      </c>
      <c r="I123" s="27">
        <v>9.69</v>
      </c>
      <c r="J123" s="27">
        <v>92.93</v>
      </c>
      <c r="K123" s="28">
        <v>45</v>
      </c>
      <c r="L123" s="27"/>
    </row>
    <row r="124" spans="1:12" x14ac:dyDescent="0.25">
      <c r="A124" s="44"/>
      <c r="B124" s="23"/>
      <c r="C124" s="24"/>
      <c r="D124" s="29" t="s">
        <v>27</v>
      </c>
      <c r="E124" s="26" t="s">
        <v>64</v>
      </c>
      <c r="F124" s="27">
        <v>50</v>
      </c>
      <c r="G124" s="27">
        <v>3.23</v>
      </c>
      <c r="H124" s="27">
        <v>4.0999999999999996</v>
      </c>
      <c r="I124" s="27">
        <v>34.15</v>
      </c>
      <c r="J124" s="27">
        <v>186.5</v>
      </c>
      <c r="K124" s="28" t="s">
        <v>49</v>
      </c>
      <c r="L124" s="27"/>
    </row>
    <row r="125" spans="1:12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5"/>
      <c r="B127" s="31"/>
      <c r="C127" s="32"/>
      <c r="D127" s="33" t="s">
        <v>28</v>
      </c>
      <c r="E127" s="34"/>
      <c r="F127" s="35">
        <f>SUM(F120:F126)</f>
        <v>550</v>
      </c>
      <c r="G127" s="35">
        <f>SUM(G120:G126)</f>
        <v>20.46</v>
      </c>
      <c r="H127" s="35">
        <f>SUM(H120:H126)</f>
        <v>45.140000000000008</v>
      </c>
      <c r="I127" s="35">
        <f>SUM(I120:I126)</f>
        <v>112.63</v>
      </c>
      <c r="J127" s="35">
        <f>SUM(J120:J126)</f>
        <v>743.17000000000007</v>
      </c>
      <c r="K127" s="36"/>
      <c r="L127" s="35">
        <f>SUM(L120:L126)</f>
        <v>0</v>
      </c>
    </row>
    <row r="128" spans="1:12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550</v>
      </c>
      <c r="G138" s="43">
        <f>G127+G137</f>
        <v>20.46</v>
      </c>
      <c r="H138" s="43">
        <f>H127+H137</f>
        <v>45.140000000000008</v>
      </c>
      <c r="I138" s="43">
        <f>I127+I137</f>
        <v>112.63</v>
      </c>
      <c r="J138" s="43">
        <f>J127+J137</f>
        <v>743.17000000000007</v>
      </c>
      <c r="K138" s="43"/>
      <c r="L138" s="43">
        <f>L127+L137</f>
        <v>0</v>
      </c>
    </row>
    <row r="139" spans="1:12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56</v>
      </c>
      <c r="F139" s="20">
        <v>100</v>
      </c>
      <c r="G139" s="20">
        <v>3.42</v>
      </c>
      <c r="H139" s="20">
        <v>6.56</v>
      </c>
      <c r="I139" s="20">
        <v>21.72</v>
      </c>
      <c r="J139" s="20">
        <v>153.32</v>
      </c>
      <c r="K139" s="21">
        <v>128</v>
      </c>
      <c r="L139" s="20"/>
    </row>
    <row r="140" spans="1:12" x14ac:dyDescent="0.25">
      <c r="A140" s="22"/>
      <c r="B140" s="23"/>
      <c r="C140" s="24"/>
      <c r="D140" s="25"/>
      <c r="E140" s="26" t="s">
        <v>65</v>
      </c>
      <c r="F140" s="27">
        <v>100</v>
      </c>
      <c r="G140" s="27">
        <v>3.7</v>
      </c>
      <c r="H140" s="27">
        <v>1.47</v>
      </c>
      <c r="I140" s="27">
        <v>2.08</v>
      </c>
      <c r="J140" s="27">
        <v>36.53</v>
      </c>
      <c r="K140" s="28">
        <v>240</v>
      </c>
      <c r="L140" s="27"/>
    </row>
    <row r="141" spans="1:12" x14ac:dyDescent="0.25">
      <c r="A141" s="22"/>
      <c r="B141" s="23"/>
      <c r="C141" s="24"/>
      <c r="D141" s="29" t="s">
        <v>25</v>
      </c>
      <c r="E141" s="26" t="s">
        <v>45</v>
      </c>
      <c r="F141" s="27">
        <v>30</v>
      </c>
      <c r="G141" s="27">
        <v>3.8</v>
      </c>
      <c r="H141" s="27">
        <v>0.4</v>
      </c>
      <c r="I141" s="27">
        <v>24.6</v>
      </c>
      <c r="J141" s="27">
        <v>117.5</v>
      </c>
      <c r="K141" s="28" t="s">
        <v>49</v>
      </c>
      <c r="L141" s="27"/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51</v>
      </c>
      <c r="F142" s="27">
        <v>150</v>
      </c>
      <c r="G142" s="27">
        <v>2.25</v>
      </c>
      <c r="H142" s="27">
        <v>0.75</v>
      </c>
      <c r="I142" s="27">
        <v>31.5</v>
      </c>
      <c r="J142" s="27">
        <v>142.5</v>
      </c>
      <c r="K142" s="28">
        <v>338</v>
      </c>
      <c r="L142" s="27"/>
    </row>
    <row r="143" spans="1:12" x14ac:dyDescent="0.25">
      <c r="A143" s="22"/>
      <c r="B143" s="23"/>
      <c r="C143" s="24"/>
      <c r="D143" s="29" t="s">
        <v>27</v>
      </c>
      <c r="E143" s="26" t="s">
        <v>42</v>
      </c>
      <c r="F143" s="27">
        <v>200</v>
      </c>
      <c r="G143" s="27">
        <v>0.13</v>
      </c>
      <c r="H143" s="27">
        <v>0.02</v>
      </c>
      <c r="I143" s="27">
        <v>15.2</v>
      </c>
      <c r="J143" s="27">
        <v>62</v>
      </c>
      <c r="K143" s="28">
        <v>377</v>
      </c>
      <c r="L143" s="27"/>
    </row>
    <row r="144" spans="1:12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0"/>
      <c r="B146" s="31"/>
      <c r="C146" s="32"/>
      <c r="D146" s="33" t="s">
        <v>28</v>
      </c>
      <c r="E146" s="34"/>
      <c r="F146" s="35">
        <f>SUM(F139:F145)</f>
        <v>580</v>
      </c>
      <c r="G146" s="35">
        <f>SUM(G139:G145)</f>
        <v>13.3</v>
      </c>
      <c r="H146" s="35">
        <f>SUM(H139:H145)</f>
        <v>9.1999999999999993</v>
      </c>
      <c r="I146" s="35">
        <f>SUM(I139:I145)</f>
        <v>95.100000000000009</v>
      </c>
      <c r="J146" s="35">
        <f>SUM(J139:J145)</f>
        <v>511.85</v>
      </c>
      <c r="K146" s="36"/>
      <c r="L146" s="35">
        <f>SUM(L139:L145)</f>
        <v>0</v>
      </c>
    </row>
    <row r="147" spans="1:12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580</v>
      </c>
      <c r="G157" s="43">
        <f>G146+G156</f>
        <v>13.3</v>
      </c>
      <c r="H157" s="43">
        <f>H146+H156</f>
        <v>9.1999999999999993</v>
      </c>
      <c r="I157" s="43">
        <f>I146+I156</f>
        <v>95.100000000000009</v>
      </c>
      <c r="J157" s="43">
        <f>J146+J156</f>
        <v>511.85</v>
      </c>
      <c r="K157" s="43"/>
      <c r="L157" s="43">
        <f>L146+L156</f>
        <v>0</v>
      </c>
    </row>
    <row r="158" spans="1:12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66</v>
      </c>
      <c r="F158" s="20">
        <v>180</v>
      </c>
      <c r="G158" s="20">
        <v>11.92</v>
      </c>
      <c r="H158" s="20">
        <v>7.18</v>
      </c>
      <c r="I158" s="20">
        <v>53.62</v>
      </c>
      <c r="J158" s="20">
        <v>321.98</v>
      </c>
      <c r="K158" s="21">
        <v>171</v>
      </c>
      <c r="L158" s="20"/>
    </row>
    <row r="159" spans="1:12" x14ac:dyDescent="0.25">
      <c r="A159" s="22"/>
      <c r="B159" s="23"/>
      <c r="C159" s="24"/>
      <c r="D159" s="25"/>
      <c r="E159" s="26" t="s">
        <v>67</v>
      </c>
      <c r="F159" s="27">
        <v>100</v>
      </c>
      <c r="G159" s="27">
        <v>9.59</v>
      </c>
      <c r="H159" s="27">
        <v>7.97</v>
      </c>
      <c r="I159" s="27">
        <v>9.2799999999999994</v>
      </c>
      <c r="J159" s="27">
        <v>145.63999999999999</v>
      </c>
      <c r="K159" s="28">
        <v>278</v>
      </c>
      <c r="L159" s="27"/>
    </row>
    <row r="160" spans="1:12" x14ac:dyDescent="0.25">
      <c r="A160" s="22"/>
      <c r="B160" s="23"/>
      <c r="C160" s="24"/>
      <c r="D160" s="29" t="s">
        <v>25</v>
      </c>
      <c r="E160" s="26" t="s">
        <v>45</v>
      </c>
      <c r="F160" s="27">
        <v>30</v>
      </c>
      <c r="G160" s="27">
        <v>3.8</v>
      </c>
      <c r="H160" s="27">
        <v>0.4</v>
      </c>
      <c r="I160" s="27">
        <v>24.6</v>
      </c>
      <c r="J160" s="27">
        <v>117.5</v>
      </c>
      <c r="K160" s="28" t="s">
        <v>49</v>
      </c>
      <c r="L160" s="27"/>
    </row>
    <row r="161" spans="1:12" x14ac:dyDescent="0.25">
      <c r="A161" s="22"/>
      <c r="B161" s="23"/>
      <c r="C161" s="24"/>
      <c r="D161" s="29" t="s">
        <v>26</v>
      </c>
      <c r="E161" s="26" t="s">
        <v>68</v>
      </c>
      <c r="F161" s="27">
        <v>200</v>
      </c>
      <c r="G161" s="27">
        <v>0.2</v>
      </c>
      <c r="H161" s="27">
        <v>0.04</v>
      </c>
      <c r="I161" s="27">
        <v>10.199999999999999</v>
      </c>
      <c r="J161" s="27">
        <v>41</v>
      </c>
      <c r="K161" s="28">
        <v>389</v>
      </c>
      <c r="L161" s="27"/>
    </row>
    <row r="162" spans="1:12" x14ac:dyDescent="0.25">
      <c r="A162" s="22"/>
      <c r="B162" s="23"/>
      <c r="C162" s="24"/>
      <c r="D162" s="29" t="s">
        <v>27</v>
      </c>
      <c r="E162" s="26" t="s">
        <v>69</v>
      </c>
      <c r="F162" s="27">
        <v>60</v>
      </c>
      <c r="G162" s="27">
        <v>1.48</v>
      </c>
      <c r="H162" s="27">
        <v>6.32</v>
      </c>
      <c r="I162" s="27">
        <v>91.37</v>
      </c>
      <c r="J162" s="27">
        <v>382</v>
      </c>
      <c r="K162" s="28">
        <v>73</v>
      </c>
      <c r="L162" s="27"/>
    </row>
    <row r="163" spans="1:12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28</v>
      </c>
      <c r="E165" s="34"/>
      <c r="F165" s="35">
        <f>SUM(F158:F164)</f>
        <v>570</v>
      </c>
      <c r="G165" s="35">
        <f>SUM(G158:G164)</f>
        <v>26.99</v>
      </c>
      <c r="H165" s="35">
        <f>SUM(H158:H164)</f>
        <v>21.909999999999997</v>
      </c>
      <c r="I165" s="35">
        <f>SUM(I158:I164)</f>
        <v>189.07</v>
      </c>
      <c r="J165" s="35">
        <f>SUM(J158:J164)</f>
        <v>1008.12</v>
      </c>
      <c r="K165" s="36"/>
      <c r="L165" s="35">
        <f>SUM(L158:L164)</f>
        <v>0</v>
      </c>
    </row>
    <row r="166" spans="1:12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570</v>
      </c>
      <c r="G176" s="43">
        <f>G165+G175</f>
        <v>26.99</v>
      </c>
      <c r="H176" s="43">
        <f>H165+H175</f>
        <v>21.909999999999997</v>
      </c>
      <c r="I176" s="43">
        <f>I165+I175</f>
        <v>189.07</v>
      </c>
      <c r="J176" s="43">
        <f>J165+J175</f>
        <v>1008.12</v>
      </c>
      <c r="K176" s="43"/>
      <c r="L176" s="43">
        <f>L165+L175</f>
        <v>0</v>
      </c>
    </row>
    <row r="177" spans="1:12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50</v>
      </c>
      <c r="F177" s="20">
        <v>160</v>
      </c>
      <c r="G177" s="20">
        <v>27.49</v>
      </c>
      <c r="H177" s="20">
        <v>19.829999999999998</v>
      </c>
      <c r="I177" s="20">
        <v>35.08</v>
      </c>
      <c r="J177" s="20">
        <v>430.83</v>
      </c>
      <c r="K177" s="21">
        <v>223</v>
      </c>
      <c r="L177" s="20"/>
    </row>
    <row r="178" spans="1:12" x14ac:dyDescent="0.25">
      <c r="A178" s="22"/>
      <c r="B178" s="23"/>
      <c r="C178" s="24"/>
      <c r="D178" s="25"/>
      <c r="E178" s="26" t="s">
        <v>42</v>
      </c>
      <c r="F178" s="27">
        <v>200</v>
      </c>
      <c r="G178" s="27">
        <v>0.13</v>
      </c>
      <c r="H178" s="27">
        <v>0.02</v>
      </c>
      <c r="I178" s="27">
        <v>15.2</v>
      </c>
      <c r="J178" s="27">
        <v>62</v>
      </c>
      <c r="K178" s="28">
        <v>377</v>
      </c>
      <c r="L178" s="27"/>
    </row>
    <row r="179" spans="1:12" x14ac:dyDescent="0.25">
      <c r="A179" s="22"/>
      <c r="B179" s="23"/>
      <c r="C179" s="24"/>
      <c r="D179" s="29" t="s">
        <v>25</v>
      </c>
      <c r="E179" s="26" t="s">
        <v>51</v>
      </c>
      <c r="F179" s="27">
        <v>150</v>
      </c>
      <c r="G179" s="27">
        <v>2.25</v>
      </c>
      <c r="H179" s="27">
        <v>0.75</v>
      </c>
      <c r="I179" s="27">
        <v>31.5</v>
      </c>
      <c r="J179" s="27">
        <v>142.5</v>
      </c>
      <c r="K179" s="28">
        <v>338</v>
      </c>
      <c r="L179" s="27"/>
    </row>
    <row r="180" spans="1:12" x14ac:dyDescent="0.25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510</v>
      </c>
      <c r="G184" s="35">
        <f>SUM(G177:G183)</f>
        <v>29.869999999999997</v>
      </c>
      <c r="H184" s="35">
        <f>SUM(H177:H183)</f>
        <v>20.599999999999998</v>
      </c>
      <c r="I184" s="35">
        <f>SUM(I177:I183)</f>
        <v>81.78</v>
      </c>
      <c r="J184" s="35">
        <f>SUM(J177:J183)</f>
        <v>635.32999999999993</v>
      </c>
      <c r="K184" s="36"/>
      <c r="L184" s="35">
        <f>SUM(L177:L183)</f>
        <v>0</v>
      </c>
    </row>
    <row r="185" spans="1:12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510</v>
      </c>
      <c r="G195" s="43">
        <f>G184+G194</f>
        <v>29.869999999999997</v>
      </c>
      <c r="H195" s="43">
        <f>H184+H194</f>
        <v>20.599999999999998</v>
      </c>
      <c r="I195" s="43">
        <f>I184+I194</f>
        <v>81.78</v>
      </c>
      <c r="J195" s="43">
        <f>J184+J194</f>
        <v>635.32999999999993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577.6</v>
      </c>
      <c r="G196" s="49">
        <f>(G24+G43+G62+G81+G100+G119+G138+G157+G176+G195)/(IF(G24=0,0,1)+IF(G43=0,0,1)+IF(G62=0,0,1)+IF(G81=0,0,1)+IF(G100=0,0,1)+IF(G119=0,0,1)+IF(G138=0,0,1)+IF(G157=0,0,1)+IF(G176=0,0,1)+IF(G195=0,0,1))</f>
        <v>26.701000000000001</v>
      </c>
      <c r="H196" s="49">
        <f>(H24+H43+H62+H81+H100+H119+H138+H157+H176+H195)/(IF(H24=0,0,1)+IF(H43=0,0,1)+IF(H62=0,0,1)+IF(H81=0,0,1)+IF(H100=0,0,1)+IF(H119=0,0,1)+IF(H138=0,0,1)+IF(H157=0,0,1)+IF(H176=0,0,1)+IF(H195=0,0,1))</f>
        <v>25.073999999999998</v>
      </c>
      <c r="I196" s="49">
        <f>(I24+I43+I62+I81+I100+I119+I138+I157+I176+I195)/(IF(I24=0,0,1)+IF(I43=0,0,1)+IF(I62=0,0,1)+IF(I81=0,0,1)+IF(I100=0,0,1)+IF(I119=0,0,1)+IF(I138=0,0,1)+IF(I157=0,0,1)+IF(I176=0,0,1)+IF(I195=0,0,1))</f>
        <v>107.39599999999999</v>
      </c>
      <c r="J196" s="49">
        <f>(J24+J43+J62+J81+J100+J119+J138+J157+J176+J195)/(IF(J24=0,0,1)+IF(J43=0,0,1)+IF(J62=0,0,1)+IF(J81=0,0,1)+IF(J100=0,0,1)+IF(J119=0,0,1)+IF(J138=0,0,1)+IF(J157=0,0,1)+IF(J176=0,0,1)+IF(J195=0,0,1))</f>
        <v>729.85500000000002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Alim Avamilov</cp:lastModifiedBy>
  <cp:revision>1</cp:revision>
  <dcterms:created xsi:type="dcterms:W3CDTF">2022-05-16T14:23:56Z</dcterms:created>
  <dcterms:modified xsi:type="dcterms:W3CDTF">2023-10-23T11:57:47Z</dcterms:modified>
  <dc:language>ru-RU</dc:language>
</cp:coreProperties>
</file>